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435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6" i="1"/>
  <c r="F13"/>
  <c r="G13"/>
  <c r="I13"/>
  <c r="J13"/>
  <c r="F7"/>
  <c r="F6" s="1"/>
  <c r="G7"/>
  <c r="G6" s="1"/>
  <c r="I7"/>
  <c r="J7"/>
  <c r="J6" s="1"/>
  <c r="H8"/>
  <c r="H9"/>
  <c r="H10"/>
  <c r="H14"/>
  <c r="H15"/>
  <c r="H16"/>
  <c r="H17"/>
  <c r="H18"/>
  <c r="E8"/>
  <c r="E9"/>
  <c r="E10"/>
  <c r="E14"/>
  <c r="E15"/>
  <c r="E16"/>
  <c r="E17"/>
  <c r="E18"/>
  <c r="H7" l="1"/>
  <c r="H6" s="1"/>
  <c r="E7"/>
  <c r="H13"/>
  <c r="E13"/>
  <c r="E6" l="1"/>
</calcChain>
</file>

<file path=xl/sharedStrings.xml><?xml version="1.0" encoding="utf-8"?>
<sst xmlns="http://schemas.openxmlformats.org/spreadsheetml/2006/main" count="34" uniqueCount="24">
  <si>
    <t xml:space="preserve">№ </t>
  </si>
  <si>
    <t>Наименование</t>
  </si>
  <si>
    <t>Източник</t>
  </si>
  <si>
    <t>Общо</t>
  </si>
  <si>
    <t>§31-13</t>
  </si>
  <si>
    <t>Заем</t>
  </si>
  <si>
    <t>Уточнен бюджет 31.08.2022</t>
  </si>
  <si>
    <t>Актуализация 30.09.2022</t>
  </si>
  <si>
    <t>І.</t>
  </si>
  <si>
    <t>Функция VI, Дейност 603, ВиК</t>
  </si>
  <si>
    <t>Ремонт ВиК система ул."Стефан Караджа"</t>
  </si>
  <si>
    <t>Ремонт ВиК система ул."Кочо Честименски"</t>
  </si>
  <si>
    <t>Ремонт ВиК система ул."Цар Калоян"</t>
  </si>
  <si>
    <t>II.</t>
  </si>
  <si>
    <t>Функция VI, Дейност 606, Улична мрежа</t>
  </si>
  <si>
    <t>Ремонт на ул."Витоша"-пътно платно, бордюри, тротоари</t>
  </si>
  <si>
    <t>Ремонт на ул."Н.Вапцаров"-пътно платно, бордюри, тротоари</t>
  </si>
  <si>
    <t>Ремонт на ул. "Цар Калоян", Пазарджик</t>
  </si>
  <si>
    <t>Ремонт на ул. "Стефан Караджа"</t>
  </si>
  <si>
    <t>Банков заем</t>
  </si>
  <si>
    <t>Ремонт на ул."Кочо Честименски"</t>
  </si>
  <si>
    <t>Общо I + II:</t>
  </si>
  <si>
    <t>Приложение № 4.1</t>
  </si>
  <si>
    <t>СПРАВКА за актуализацията на обектите, финансирани от Целева субсидия за капиталови разходи и от инвестиционния банков кредит към 30.09.2022 г. в Община Пазарджик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</si>
</sst>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/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8"/>
  <sheetViews>
    <sheetView tabSelected="1" workbookViewId="0">
      <selection activeCell="M2" sqref="M2"/>
    </sheetView>
  </sheetViews>
  <sheetFormatPr defaultRowHeight="15"/>
  <cols>
    <col min="1" max="1" width="2.140625" customWidth="1"/>
    <col min="2" max="2" width="3.42578125" customWidth="1"/>
    <col min="3" max="3" width="45.85546875" customWidth="1"/>
    <col min="4" max="4" width="12.5703125" customWidth="1"/>
    <col min="5" max="5" width="11.5703125" customWidth="1"/>
    <col min="6" max="7" width="11" customWidth="1"/>
    <col min="8" max="8" width="10.5703125" customWidth="1"/>
    <col min="9" max="9" width="10.140625" customWidth="1"/>
    <col min="10" max="10" width="11.28515625" customWidth="1"/>
  </cols>
  <sheetData>
    <row r="1" spans="2:10">
      <c r="I1" s="1" t="s">
        <v>22</v>
      </c>
    </row>
    <row r="2" spans="2:10" ht="39.75" customHeight="1">
      <c r="B2" s="13" t="s">
        <v>23</v>
      </c>
      <c r="C2" s="13"/>
      <c r="D2" s="13"/>
      <c r="E2" s="13"/>
      <c r="F2" s="13"/>
      <c r="G2" s="13"/>
      <c r="H2" s="13"/>
      <c r="I2" s="13"/>
      <c r="J2" s="13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4" t="s">
        <v>0</v>
      </c>
      <c r="C4" s="14" t="s">
        <v>1</v>
      </c>
      <c r="D4" s="14" t="s">
        <v>2</v>
      </c>
      <c r="E4" s="16" t="s">
        <v>6</v>
      </c>
      <c r="F4" s="17"/>
      <c r="G4" s="18"/>
      <c r="H4" s="16" t="s">
        <v>7</v>
      </c>
      <c r="I4" s="17"/>
      <c r="J4" s="18"/>
    </row>
    <row r="5" spans="2:10">
      <c r="B5" s="15"/>
      <c r="C5" s="15"/>
      <c r="D5" s="15"/>
      <c r="E5" s="2" t="s">
        <v>3</v>
      </c>
      <c r="F5" s="2" t="s">
        <v>4</v>
      </c>
      <c r="G5" s="2" t="s">
        <v>5</v>
      </c>
      <c r="H5" s="2" t="s">
        <v>3</v>
      </c>
      <c r="I5" s="2" t="s">
        <v>4</v>
      </c>
      <c r="J5" s="2" t="s">
        <v>5</v>
      </c>
    </row>
    <row r="6" spans="2:10">
      <c r="B6" s="8"/>
      <c r="C6" s="10" t="s">
        <v>21</v>
      </c>
      <c r="D6" s="8"/>
      <c r="E6" s="9">
        <f>SUM(E7,E13)</f>
        <v>3147869</v>
      </c>
      <c r="F6" s="9">
        <f t="shared" ref="F6:J6" si="0">SUM(F7,F13)</f>
        <v>1162331</v>
      </c>
      <c r="G6" s="9">
        <f t="shared" si="0"/>
        <v>1985538</v>
      </c>
      <c r="H6" s="9">
        <f t="shared" si="0"/>
        <v>4162331</v>
      </c>
      <c r="I6" s="9">
        <f t="shared" si="0"/>
        <v>1162331</v>
      </c>
      <c r="J6" s="9">
        <f t="shared" si="0"/>
        <v>3000000</v>
      </c>
    </row>
    <row r="7" spans="2:10">
      <c r="B7" s="4" t="s">
        <v>8</v>
      </c>
      <c r="C7" s="4" t="s">
        <v>9</v>
      </c>
      <c r="D7" s="4"/>
      <c r="E7" s="5">
        <f>SUM(E8:E10)</f>
        <v>410331</v>
      </c>
      <c r="F7" s="5">
        <f t="shared" ref="F7:J7" si="1">SUM(F8:F10)</f>
        <v>410331</v>
      </c>
      <c r="G7" s="5">
        <f t="shared" si="1"/>
        <v>0</v>
      </c>
      <c r="H7" s="5">
        <f t="shared" si="1"/>
        <v>410331</v>
      </c>
      <c r="I7" s="5">
        <f t="shared" si="1"/>
        <v>410331</v>
      </c>
      <c r="J7" s="5">
        <f t="shared" si="1"/>
        <v>0</v>
      </c>
    </row>
    <row r="8" spans="2:10">
      <c r="B8" s="3">
        <v>1</v>
      </c>
      <c r="C8" s="3" t="s">
        <v>10</v>
      </c>
      <c r="D8" s="3" t="s">
        <v>4</v>
      </c>
      <c r="E8" s="6">
        <f t="shared" ref="E8:E18" si="2">SUM(F8:G8)</f>
        <v>155331</v>
      </c>
      <c r="F8" s="6">
        <v>155331</v>
      </c>
      <c r="G8" s="6">
        <v>0</v>
      </c>
      <c r="H8" s="6">
        <f t="shared" ref="H8:H18" si="3">SUM(I8:J8)</f>
        <v>109370</v>
      </c>
      <c r="I8" s="6">
        <v>109370</v>
      </c>
      <c r="J8" s="6">
        <v>0</v>
      </c>
    </row>
    <row r="9" spans="2:10">
      <c r="B9" s="3">
        <v>2</v>
      </c>
      <c r="C9" s="3" t="s">
        <v>11</v>
      </c>
      <c r="D9" s="3" t="s">
        <v>4</v>
      </c>
      <c r="E9" s="6">
        <f t="shared" si="2"/>
        <v>112160</v>
      </c>
      <c r="F9" s="6">
        <v>112160</v>
      </c>
      <c r="G9" s="6">
        <v>0</v>
      </c>
      <c r="H9" s="6">
        <f t="shared" si="3"/>
        <v>76204</v>
      </c>
      <c r="I9" s="6">
        <v>76204</v>
      </c>
      <c r="J9" s="6">
        <v>0</v>
      </c>
    </row>
    <row r="10" spans="2:10">
      <c r="B10" s="3">
        <v>3</v>
      </c>
      <c r="C10" s="3" t="s">
        <v>12</v>
      </c>
      <c r="D10" s="3" t="s">
        <v>4</v>
      </c>
      <c r="E10" s="6">
        <f t="shared" si="2"/>
        <v>142840</v>
      </c>
      <c r="F10" s="6">
        <v>142840</v>
      </c>
      <c r="G10" s="6">
        <v>0</v>
      </c>
      <c r="H10" s="6">
        <f t="shared" si="3"/>
        <v>224757</v>
      </c>
      <c r="I10" s="6">
        <v>224757</v>
      </c>
      <c r="J10" s="6">
        <v>0</v>
      </c>
    </row>
    <row r="11" spans="2:10" hidden="1">
      <c r="B11" s="11"/>
      <c r="C11" s="11"/>
      <c r="D11" s="11"/>
      <c r="E11" s="12"/>
      <c r="F11" s="12"/>
      <c r="G11" s="12"/>
      <c r="H11" s="12"/>
      <c r="I11" s="12"/>
      <c r="J11" s="12"/>
    </row>
    <row r="12" spans="2:10">
      <c r="B12" s="11"/>
      <c r="C12" s="11"/>
      <c r="D12" s="11"/>
      <c r="E12" s="12"/>
      <c r="F12" s="12"/>
      <c r="G12" s="12"/>
      <c r="H12" s="12"/>
      <c r="I12" s="12"/>
      <c r="J12" s="12"/>
    </row>
    <row r="13" spans="2:10">
      <c r="B13" s="4" t="s">
        <v>13</v>
      </c>
      <c r="C13" s="4" t="s">
        <v>14</v>
      </c>
      <c r="D13" s="4"/>
      <c r="E13" s="5">
        <f t="shared" ref="E13:J13" si="4">SUM(E14:E18)</f>
        <v>2737538</v>
      </c>
      <c r="F13" s="5">
        <f t="shared" si="4"/>
        <v>752000</v>
      </c>
      <c r="G13" s="5">
        <f t="shared" si="4"/>
        <v>1985538</v>
      </c>
      <c r="H13" s="5">
        <f t="shared" si="4"/>
        <v>3752000</v>
      </c>
      <c r="I13" s="5">
        <f t="shared" si="4"/>
        <v>752000</v>
      </c>
      <c r="J13" s="5">
        <f t="shared" si="4"/>
        <v>3000000</v>
      </c>
    </row>
    <row r="14" spans="2:10" ht="30">
      <c r="B14" s="3">
        <v>1</v>
      </c>
      <c r="C14" s="7" t="s">
        <v>15</v>
      </c>
      <c r="D14" s="3" t="s">
        <v>4</v>
      </c>
      <c r="E14" s="6">
        <f t="shared" si="2"/>
        <v>512000</v>
      </c>
      <c r="F14" s="6">
        <v>512000</v>
      </c>
      <c r="G14" s="6">
        <v>0</v>
      </c>
      <c r="H14" s="6">
        <f t="shared" si="3"/>
        <v>0</v>
      </c>
      <c r="I14" s="6">
        <v>0</v>
      </c>
      <c r="J14" s="6">
        <v>0</v>
      </c>
    </row>
    <row r="15" spans="2:10" ht="30">
      <c r="B15" s="3">
        <v>2</v>
      </c>
      <c r="C15" s="7" t="s">
        <v>16</v>
      </c>
      <c r="D15" s="3" t="s">
        <v>4</v>
      </c>
      <c r="E15" s="6">
        <f t="shared" si="2"/>
        <v>240000</v>
      </c>
      <c r="F15" s="6">
        <v>240000</v>
      </c>
      <c r="G15" s="6">
        <v>0</v>
      </c>
      <c r="H15" s="6">
        <f t="shared" si="3"/>
        <v>0</v>
      </c>
      <c r="I15" s="6">
        <v>0</v>
      </c>
      <c r="J15" s="6">
        <v>0</v>
      </c>
    </row>
    <row r="16" spans="2:10">
      <c r="B16" s="3">
        <v>3</v>
      </c>
      <c r="C16" s="3" t="s">
        <v>17</v>
      </c>
      <c r="D16" s="3" t="s">
        <v>4</v>
      </c>
      <c r="E16" s="6">
        <f t="shared" si="2"/>
        <v>0</v>
      </c>
      <c r="F16" s="6">
        <v>0</v>
      </c>
      <c r="G16" s="6">
        <v>0</v>
      </c>
      <c r="H16" s="6">
        <f t="shared" si="3"/>
        <v>752000</v>
      </c>
      <c r="I16" s="6">
        <v>752000</v>
      </c>
      <c r="J16" s="6">
        <v>0</v>
      </c>
    </row>
    <row r="17" spans="2:10">
      <c r="B17" s="3">
        <v>4</v>
      </c>
      <c r="C17" s="3" t="s">
        <v>18</v>
      </c>
      <c r="D17" s="3" t="s">
        <v>19</v>
      </c>
      <c r="E17" s="6">
        <f t="shared" si="2"/>
        <v>1130714</v>
      </c>
      <c r="F17" s="6">
        <v>0</v>
      </c>
      <c r="G17" s="6">
        <v>1130714</v>
      </c>
      <c r="H17" s="6">
        <f t="shared" si="3"/>
        <v>2094429</v>
      </c>
      <c r="I17" s="6">
        <v>0</v>
      </c>
      <c r="J17" s="6">
        <v>2094429</v>
      </c>
    </row>
    <row r="18" spans="2:10">
      <c r="B18" s="3">
        <v>5</v>
      </c>
      <c r="C18" s="3" t="s">
        <v>20</v>
      </c>
      <c r="D18" s="3" t="s">
        <v>19</v>
      </c>
      <c r="E18" s="6">
        <f t="shared" si="2"/>
        <v>854824</v>
      </c>
      <c r="F18" s="6">
        <v>0</v>
      </c>
      <c r="G18" s="6">
        <v>854824</v>
      </c>
      <c r="H18" s="6">
        <f t="shared" si="3"/>
        <v>905571</v>
      </c>
      <c r="I18" s="6">
        <v>0</v>
      </c>
      <c r="J18" s="6">
        <v>905571</v>
      </c>
    </row>
  </sheetData>
  <mergeCells count="6">
    <mergeCell ref="B2:J2"/>
    <mergeCell ref="B4:B5"/>
    <mergeCell ref="C4:C5"/>
    <mergeCell ref="D4:D5"/>
    <mergeCell ref="E4:G4"/>
    <mergeCell ref="H4:J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fss</dc:creator>
  <cp:lastModifiedBy>User</cp:lastModifiedBy>
  <cp:lastPrinted>2022-09-30T07:09:43Z</cp:lastPrinted>
  <dcterms:created xsi:type="dcterms:W3CDTF">2022-09-19T12:25:43Z</dcterms:created>
  <dcterms:modified xsi:type="dcterms:W3CDTF">2022-09-30T07:10:07Z</dcterms:modified>
</cp:coreProperties>
</file>